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Retention and Graduation/"/>
    </mc:Choice>
  </mc:AlternateContent>
  <xr:revisionPtr revIDLastSave="45" documentId="8_{A7D4F5AD-3C84-4608-B283-6550B921E95C}" xr6:coauthVersionLast="47" xr6:coauthVersionMax="47" xr10:uidLastSave="{AA3F3B2D-251C-49D6-94B9-5CFA7AAC71C4}"/>
  <bookViews>
    <workbookView xWindow="-96" yWindow="-96" windowWidth="23232" windowHeight="13992" xr2:uid="{00000000-000D-0000-FFFF-FFFF00000000}"/>
  </bookViews>
  <sheets>
    <sheet name="TABLE 17" sheetId="1" r:id="rId1"/>
  </sheets>
  <definedNames>
    <definedName name="_xlnm.Print_Area" localSheetId="0">'TABLE 17'!$A$1:$H$41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6Z0rTLVSJZrB/Hz69clIUZv5zLCqcw2zH3hZ8K5jLM="/>
    </ext>
  </extLst>
</workbook>
</file>

<file path=xl/calcChain.xml><?xml version="1.0" encoding="utf-8"?>
<calcChain xmlns="http://schemas.openxmlformats.org/spreadsheetml/2006/main">
  <c r="H6" i="1" l="1"/>
  <c r="H22" i="1"/>
  <c r="H21" i="1"/>
  <c r="H20" i="1"/>
  <c r="H19" i="1"/>
  <c r="H18" i="1"/>
  <c r="H17" i="1"/>
  <c r="H16" i="1"/>
  <c r="H15" i="1"/>
  <c r="H14" i="1"/>
  <c r="D31" i="1" s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<sst xmlns="http://schemas.openxmlformats.org/spreadsheetml/2006/main" count="88" uniqueCount="74">
  <si>
    <t>Undergraduate</t>
  </si>
  <si>
    <t>Bachelor's</t>
  </si>
  <si>
    <t>Graduate</t>
  </si>
  <si>
    <t>Master's</t>
  </si>
  <si>
    <t>PUBLIC SCHOOLS</t>
  </si>
  <si>
    <t>STATEWIDE</t>
  </si>
  <si>
    <t>Certificates</t>
  </si>
  <si>
    <t>Degrees</t>
  </si>
  <si>
    <t>CAGS</t>
  </si>
  <si>
    <t>Doctorates</t>
  </si>
  <si>
    <t>Total</t>
  </si>
  <si>
    <t>Bachelor's Degrees</t>
  </si>
  <si>
    <t>2022-23</t>
  </si>
  <si>
    <t>6</t>
  </si>
  <si>
    <t>132</t>
  </si>
  <si>
    <t>858</t>
  </si>
  <si>
    <t>18</t>
  </si>
  <si>
    <t>98</t>
  </si>
  <si>
    <t>2021-22</t>
  </si>
  <si>
    <t>16</t>
  </si>
  <si>
    <t>2,754</t>
  </si>
  <si>
    <t>175</t>
  </si>
  <si>
    <t>812</t>
  </si>
  <si>
    <t>20</t>
  </si>
  <si>
    <t>104</t>
  </si>
  <si>
    <t>2020-21</t>
  </si>
  <si>
    <t>2,674</t>
  </si>
  <si>
    <t>173</t>
  </si>
  <si>
    <t>833</t>
  </si>
  <si>
    <t>13</t>
  </si>
  <si>
    <t>2019-20</t>
  </si>
  <si>
    <t>3</t>
  </si>
  <si>
    <t>2,489</t>
  </si>
  <si>
    <t>171</t>
  </si>
  <si>
    <t>853</t>
  </si>
  <si>
    <t>17</t>
  </si>
  <si>
    <t>88</t>
  </si>
  <si>
    <t>2018-19</t>
  </si>
  <si>
    <t>2017-18</t>
  </si>
  <si>
    <t>4</t>
  </si>
  <si>
    <t>2,543</t>
  </si>
  <si>
    <t>181</t>
  </si>
  <si>
    <t>967</t>
  </si>
  <si>
    <t>36</t>
  </si>
  <si>
    <t>81</t>
  </si>
  <si>
    <t>2016-17</t>
  </si>
  <si>
    <t>11</t>
  </si>
  <si>
    <t>2,658</t>
  </si>
  <si>
    <t>291</t>
  </si>
  <si>
    <t>994</t>
  </si>
  <si>
    <t>40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</si>
  <si>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</si>
  <si>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</si>
  <si>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</si>
  <si>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</si>
  <si>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</si>
  <si>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</si>
  <si>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</si>
  <si>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</si>
  <si>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N/A</t>
  </si>
  <si>
    <t>2007-08</t>
  </si>
  <si>
    <t>2021-2022</t>
  </si>
  <si>
    <t>2022-2023</t>
  </si>
  <si>
    <t>2,389</t>
  </si>
  <si>
    <t>2023-24</t>
  </si>
  <si>
    <t>121</t>
  </si>
  <si>
    <t>14</t>
  </si>
  <si>
    <t>110</t>
  </si>
  <si>
    <t>2023-2024</t>
  </si>
  <si>
    <t>2020-2021</t>
  </si>
  <si>
    <t>2019-2020</t>
  </si>
  <si>
    <t>Degrees Conferred by Level - Fall 2020- Fall 2024</t>
  </si>
  <si>
    <t>2,343</t>
  </si>
  <si>
    <t>1,044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</si>
</sst>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10" x14ac:knownFonts="1">
    <font>
      <sz val="10"/>
      <color rgb="FF000000"/>
      <name val="Arial"/>
      <scheme val="minor"/>
    </font>
    <font>
      <b/>
      <sz val="14"/>
      <color theme="1"/>
      <name val="Calibri"/>
    </font>
    <font>
      <sz val="10"/>
      <color theme="1"/>
      <name val="Tahoma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Tahoma"/>
    </font>
    <font>
      <sz val="10"/>
      <color theme="1"/>
      <name val="Arial"/>
    </font>
    <font>
      <b/>
      <sz val="10"/>
      <color theme="1"/>
      <name val="Tahoma"/>
      <family val="2"/>
    </font>
    <font>
      <sz val="11"/>
      <color theme="1"/>
      <name val="Calibri"/>
      <family val="2"/>
    </font>
    <font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3366"/>
      </right>
      <top style="thin">
        <color rgb="FF003366"/>
      </top>
      <bottom/>
      <diagonal/>
    </border>
    <border>
      <left/>
      <right style="thin">
        <color rgb="FF003366"/>
      </right>
      <top/>
      <bottom style="thin">
        <color rgb="FF003366"/>
      </bottom>
      <diagonal/>
    </border>
    <border>
      <left/>
      <right style="thin">
        <color rgb="FF003366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0" fontId="5" fillId="0" borderId="0" xfId="0" applyFont="1" applyAlignment="1">
      <alignment horizontal="center"/>
    </xf>
    <xf numFmtId="3" fontId="6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164" fontId="2" fillId="0" borderId="4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7" fillId="0" borderId="0" xfId="0" applyFont="1"/>
    <xf numFmtId="49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003366"/>
                </a:solidFill>
                <a:latin typeface="+mn-lt"/>
              </a:defRPr>
            </a:pPr>
            <a:r>
              <a:rPr lang="en-US" sz="1200" b="1" i="0">
                <a:solidFill>
                  <a:srgbClr val="003366"/>
                </a:solidFill>
                <a:latin typeface="+mn-lt"/>
              </a:rPr>
              <a:t>Degrees Awarded/ Five Year Trend Fall '20 - Fall '24 </a:t>
            </a:r>
          </a:p>
        </c:rich>
      </c:tx>
      <c:layout>
        <c:manualLayout>
          <c:xMode val="edge"/>
          <c:yMode val="edge"/>
          <c:x val="0.13884216940889701"/>
          <c:y val="3.2863849765258218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66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'TABLE 17'!$C$35:$C$39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'TABLE 17'!$D$35:$D$39</c:f>
              <c:numCache>
                <c:formatCode>#,##0</c:formatCode>
                <c:ptCount val="5"/>
                <c:pt idx="0">
                  <c:v>3621</c:v>
                </c:pt>
                <c:pt idx="1">
                  <c:v>3797</c:v>
                </c:pt>
                <c:pt idx="2">
                  <c:v>3881</c:v>
                </c:pt>
                <c:pt idx="3">
                  <c:v>3501</c:v>
                </c:pt>
                <c:pt idx="4">
                  <c:v>3636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237-4C44-A9DA-B53BE4CC6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918986"/>
        <c:axId val="1054814649"/>
      </c:barChart>
      <c:catAx>
        <c:axId val="13669189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4814649"/>
        <c:crosses val="autoZero"/>
        <c:auto val="1"/>
        <c:lblAlgn val="ctr"/>
        <c:lblOffset val="100"/>
        <c:noMultiLvlLbl val="1"/>
      </c:catAx>
      <c:valAx>
        <c:axId val="10548146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66918986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459799</xdr:colOff>
      <xdr:row>23</xdr:row>
      <xdr:rowOff>23380</xdr:rowOff>
    </xdr:from>
    <xdr:ext cx="5210175" cy="2705100"/>
    <xdr:graphicFrame macro="">
      <xdr:nvGraphicFramePr>
        <xdr:cNvPr id="1884391395" name="Chart 1" descr="Chart 0">
          <a:extLst>
            <a:ext uri="{FF2B5EF4-FFF2-40B4-BE49-F238E27FC236}">
              <a16:creationId xmlns:a16="http://schemas.microsoft.com/office/drawing/2014/main" id="{00000000-0008-0000-0000-0000E3875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="110" zoomScaleNormal="110" workbookViewId="0">
      <selection activeCell="K9" sqref="K9"/>
    </sheetView>
  </sheetViews>
  <sheetFormatPr defaultColWidth="12.5546875" defaultRowHeight="15" customHeight="1" x14ac:dyDescent="0.4"/>
  <cols>
    <col min="1" max="1" width="10.27734375" customWidth="1"/>
    <col min="2" max="2" width="14.83203125" customWidth="1"/>
    <col min="3" max="3" width="10.71875" customWidth="1"/>
    <col min="4" max="4" width="11.44140625" customWidth="1"/>
    <col min="5" max="6" width="10.27734375" customWidth="1"/>
    <col min="7" max="7" width="11.1640625" customWidth="1"/>
    <col min="8" max="8" width="10.27734375" customWidth="1"/>
    <col min="9" max="10" width="18.1640625" hidden="1" customWidth="1"/>
    <col min="11" max="13" width="11.44140625" customWidth="1"/>
    <col min="14" max="15" width="10.27734375" customWidth="1"/>
    <col min="16" max="17" width="11.44140625" customWidth="1"/>
    <col min="18" max="26" width="8" customWidth="1"/>
  </cols>
  <sheetData>
    <row r="1" spans="1:26" ht="18.75" customHeight="1" x14ac:dyDescent="0.7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7">
      <c r="A2" s="1"/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55000000000000004">
      <c r="A4" s="5"/>
      <c r="B4" s="5" t="s">
        <v>0</v>
      </c>
      <c r="C4" s="5" t="s">
        <v>1</v>
      </c>
      <c r="D4" s="5" t="s">
        <v>2</v>
      </c>
      <c r="E4" s="5" t="s">
        <v>3</v>
      </c>
      <c r="F4" s="5"/>
      <c r="G4" s="5"/>
      <c r="H4" s="5"/>
      <c r="I4" s="5" t="s">
        <v>4</v>
      </c>
      <c r="J4" s="5" t="s">
        <v>5</v>
      </c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55000000000000004">
      <c r="A5" s="7"/>
      <c r="B5" s="7" t="s">
        <v>6</v>
      </c>
      <c r="C5" s="7" t="s">
        <v>7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5" t="s">
        <v>11</v>
      </c>
      <c r="J5" s="5" t="s">
        <v>11</v>
      </c>
      <c r="K5" s="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55000000000000004">
      <c r="A6" s="5" t="s">
        <v>64</v>
      </c>
      <c r="B6" s="23" t="s">
        <v>39</v>
      </c>
      <c r="C6" s="23" t="s">
        <v>72</v>
      </c>
      <c r="D6" s="23" t="s">
        <v>65</v>
      </c>
      <c r="E6" s="23" t="s">
        <v>73</v>
      </c>
      <c r="F6" s="23" t="s">
        <v>66</v>
      </c>
      <c r="G6" s="23" t="s">
        <v>67</v>
      </c>
      <c r="H6" s="10">
        <f>B6+C6+D6+E6+F6+G6</f>
        <v>3636</v>
      </c>
      <c r="I6" s="5"/>
      <c r="J6" s="5"/>
      <c r="K6" s="6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55000000000000004">
      <c r="A7" s="8" t="s">
        <v>12</v>
      </c>
      <c r="B7" s="9" t="s">
        <v>13</v>
      </c>
      <c r="C7" s="23" t="s">
        <v>63</v>
      </c>
      <c r="D7" s="9" t="s">
        <v>14</v>
      </c>
      <c r="E7" s="9" t="s">
        <v>15</v>
      </c>
      <c r="F7" s="9" t="s">
        <v>16</v>
      </c>
      <c r="G7" s="9" t="s">
        <v>17</v>
      </c>
      <c r="H7" s="10">
        <f t="shared" ref="H7:H13" si="0">B7+C7+D7+E7+F7+G7</f>
        <v>3501</v>
      </c>
      <c r="I7" s="5"/>
      <c r="J7" s="5"/>
      <c r="K7" s="6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55000000000000004">
      <c r="A8" s="8" t="s">
        <v>18</v>
      </c>
      <c r="B8" s="9" t="s">
        <v>19</v>
      </c>
      <c r="C8" s="9" t="s">
        <v>20</v>
      </c>
      <c r="D8" s="9" t="s">
        <v>21</v>
      </c>
      <c r="E8" s="9" t="s">
        <v>22</v>
      </c>
      <c r="F8" s="9" t="s">
        <v>23</v>
      </c>
      <c r="G8" s="9" t="s">
        <v>24</v>
      </c>
      <c r="H8" s="10">
        <f t="shared" si="0"/>
        <v>3881</v>
      </c>
      <c r="I8" s="5"/>
      <c r="J8" s="5"/>
      <c r="K8" s="6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55000000000000004">
      <c r="A9" s="8" t="s">
        <v>25</v>
      </c>
      <c r="B9" s="9" t="s">
        <v>13</v>
      </c>
      <c r="C9" s="9" t="s">
        <v>26</v>
      </c>
      <c r="D9" s="9" t="s">
        <v>27</v>
      </c>
      <c r="E9" s="9" t="s">
        <v>28</v>
      </c>
      <c r="F9" s="9" t="s">
        <v>29</v>
      </c>
      <c r="G9" s="9" t="s">
        <v>17</v>
      </c>
      <c r="H9" s="10">
        <f t="shared" si="0"/>
        <v>3797</v>
      </c>
      <c r="I9" s="5"/>
      <c r="J9" s="5"/>
      <c r="K9" s="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55000000000000004">
      <c r="A10" s="8" t="s">
        <v>30</v>
      </c>
      <c r="B10" s="9" t="s">
        <v>31</v>
      </c>
      <c r="C10" s="9" t="s">
        <v>32</v>
      </c>
      <c r="D10" s="9" t="s">
        <v>33</v>
      </c>
      <c r="E10" s="9" t="s">
        <v>34</v>
      </c>
      <c r="F10" s="9" t="s">
        <v>35</v>
      </c>
      <c r="G10" s="9" t="s">
        <v>36</v>
      </c>
      <c r="H10" s="10">
        <f t="shared" si="0"/>
        <v>3621</v>
      </c>
      <c r="I10" s="5"/>
      <c r="J10" s="5"/>
      <c r="K10" s="6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hidden="1" customHeight="1" x14ac:dyDescent="0.55000000000000004">
      <c r="A11" s="8" t="s">
        <v>37</v>
      </c>
      <c r="B11" s="11">
        <v>4</v>
      </c>
      <c r="C11" s="10">
        <v>2469</v>
      </c>
      <c r="D11" s="11">
        <v>210</v>
      </c>
      <c r="E11" s="11">
        <v>876</v>
      </c>
      <c r="F11" s="11">
        <v>22</v>
      </c>
      <c r="G11" s="11">
        <v>86</v>
      </c>
      <c r="H11" s="10">
        <f t="shared" si="0"/>
        <v>3667</v>
      </c>
      <c r="I11" s="3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hidden="1" customHeight="1" x14ac:dyDescent="0.55000000000000004">
      <c r="A12" s="5" t="s">
        <v>38</v>
      </c>
      <c r="B12" s="9" t="s">
        <v>39</v>
      </c>
      <c r="C12" s="9" t="s">
        <v>40</v>
      </c>
      <c r="D12" s="9" t="s">
        <v>41</v>
      </c>
      <c r="E12" s="9" t="s">
        <v>42</v>
      </c>
      <c r="F12" s="9" t="s">
        <v>43</v>
      </c>
      <c r="G12" s="9" t="s">
        <v>44</v>
      </c>
      <c r="H12" s="10">
        <f t="shared" si="0"/>
        <v>3812</v>
      </c>
      <c r="I12" s="5"/>
      <c r="J12" s="5"/>
      <c r="K12" s="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" hidden="1" customHeight="1" x14ac:dyDescent="0.55000000000000004">
      <c r="A13" s="5" t="s">
        <v>45</v>
      </c>
      <c r="B13" s="9" t="s">
        <v>46</v>
      </c>
      <c r="C13" s="9" t="s">
        <v>47</v>
      </c>
      <c r="D13" s="9" t="s">
        <v>48</v>
      </c>
      <c r="E13" s="9" t="s">
        <v>49</v>
      </c>
      <c r="F13" s="9" t="s">
        <v>50</v>
      </c>
      <c r="G13" s="9" t="s">
        <v>44</v>
      </c>
      <c r="H13" s="10">
        <f t="shared" si="0"/>
        <v>4075</v>
      </c>
      <c r="I13" s="5"/>
      <c r="J13" s="5"/>
      <c r="K13" s="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hidden="1" customHeight="1" x14ac:dyDescent="0.55000000000000004">
      <c r="A14" s="5" t="s">
        <v>51</v>
      </c>
      <c r="B14" s="10">
        <v>20</v>
      </c>
      <c r="C14" s="10">
        <v>2564</v>
      </c>
      <c r="D14" s="10">
        <v>272</v>
      </c>
      <c r="E14" s="10">
        <v>936</v>
      </c>
      <c r="F14" s="10">
        <v>29</v>
      </c>
      <c r="G14" s="10">
        <v>61</v>
      </c>
      <c r="H14" s="10">
        <f t="shared" ref="H14:H22" si="1">SUM(B14:G14)</f>
        <v>3882</v>
      </c>
      <c r="I14" s="10"/>
      <c r="J14" s="10"/>
      <c r="K14" s="6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hidden="1" customHeight="1" x14ac:dyDescent="0.55000000000000004">
      <c r="A15" s="5" t="s">
        <v>52</v>
      </c>
      <c r="B15" s="10">
        <v>11</v>
      </c>
      <c r="C15" s="10">
        <v>2442</v>
      </c>
      <c r="D15" s="10">
        <v>290</v>
      </c>
      <c r="E15" s="10">
        <v>1042</v>
      </c>
      <c r="F15" s="10">
        <v>33</v>
      </c>
      <c r="G15" s="10">
        <v>56</v>
      </c>
      <c r="H15" s="10">
        <f t="shared" si="1"/>
        <v>3874</v>
      </c>
      <c r="I15" s="10"/>
      <c r="J15" s="10"/>
      <c r="K15" s="6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hidden="1" customHeight="1" x14ac:dyDescent="0.55000000000000004">
      <c r="A16" s="5" t="s">
        <v>53</v>
      </c>
      <c r="B16" s="10">
        <v>13</v>
      </c>
      <c r="C16" s="10">
        <v>2366</v>
      </c>
      <c r="D16" s="10">
        <v>291</v>
      </c>
      <c r="E16" s="10">
        <v>923</v>
      </c>
      <c r="F16" s="10">
        <v>21</v>
      </c>
      <c r="G16" s="10">
        <v>71</v>
      </c>
      <c r="H16" s="10">
        <f t="shared" si="1"/>
        <v>3685</v>
      </c>
      <c r="I16" s="10"/>
      <c r="J16" s="10"/>
      <c r="K16" s="6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hidden="1" customHeight="1" x14ac:dyDescent="0.55000000000000004">
      <c r="A17" s="5" t="s">
        <v>54</v>
      </c>
      <c r="B17" s="10">
        <v>35</v>
      </c>
      <c r="C17" s="10">
        <v>2275</v>
      </c>
      <c r="D17" s="10">
        <v>178</v>
      </c>
      <c r="E17" s="10">
        <v>1017</v>
      </c>
      <c r="F17" s="10">
        <v>16</v>
      </c>
      <c r="G17" s="10">
        <v>37</v>
      </c>
      <c r="H17" s="10">
        <f t="shared" si="1"/>
        <v>3558</v>
      </c>
      <c r="I17" s="10"/>
      <c r="J17" s="10"/>
      <c r="K17" s="6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hidden="1" customHeight="1" x14ac:dyDescent="0.55000000000000004">
      <c r="A18" s="5" t="s">
        <v>55</v>
      </c>
      <c r="B18" s="10">
        <v>30</v>
      </c>
      <c r="C18" s="10">
        <v>2109</v>
      </c>
      <c r="D18" s="10">
        <v>189</v>
      </c>
      <c r="E18" s="10">
        <v>988</v>
      </c>
      <c r="F18" s="10">
        <v>36</v>
      </c>
      <c r="G18" s="10">
        <v>45</v>
      </c>
      <c r="H18" s="10">
        <f t="shared" si="1"/>
        <v>3397</v>
      </c>
      <c r="I18" s="11"/>
      <c r="J18" s="11"/>
      <c r="K18" s="6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hidden="1" customHeight="1" x14ac:dyDescent="0.55000000000000004">
      <c r="A19" s="5" t="s">
        <v>56</v>
      </c>
      <c r="B19" s="10">
        <v>46</v>
      </c>
      <c r="C19" s="10">
        <v>1941</v>
      </c>
      <c r="D19" s="10">
        <v>166</v>
      </c>
      <c r="E19" s="10">
        <v>947</v>
      </c>
      <c r="F19" s="10">
        <v>31</v>
      </c>
      <c r="G19" s="10">
        <v>44</v>
      </c>
      <c r="H19" s="10">
        <f t="shared" si="1"/>
        <v>3175</v>
      </c>
      <c r="I19" s="9"/>
      <c r="J19" s="9"/>
      <c r="K19" s="6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hidden="1" customHeight="1" x14ac:dyDescent="0.55000000000000004">
      <c r="A20" s="5" t="s">
        <v>57</v>
      </c>
      <c r="B20" s="10">
        <v>33</v>
      </c>
      <c r="C20" s="10">
        <v>1762</v>
      </c>
      <c r="D20" s="10">
        <v>183</v>
      </c>
      <c r="E20" s="10">
        <v>946</v>
      </c>
      <c r="F20" s="10">
        <v>39</v>
      </c>
      <c r="G20" s="10">
        <v>49</v>
      </c>
      <c r="H20" s="10">
        <f t="shared" si="1"/>
        <v>3012</v>
      </c>
      <c r="I20" s="11"/>
      <c r="J20" s="11"/>
      <c r="K20" s="6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hidden="1" customHeight="1" x14ac:dyDescent="0.55000000000000004">
      <c r="A21" s="8" t="s">
        <v>58</v>
      </c>
      <c r="B21" s="10">
        <v>43</v>
      </c>
      <c r="C21" s="10">
        <v>1608</v>
      </c>
      <c r="D21" s="10">
        <v>143</v>
      </c>
      <c r="E21" s="10">
        <v>922</v>
      </c>
      <c r="F21" s="10">
        <v>25</v>
      </c>
      <c r="G21" s="10">
        <v>41</v>
      </c>
      <c r="H21" s="10">
        <f t="shared" si="1"/>
        <v>2782</v>
      </c>
      <c r="I21" s="9" t="s">
        <v>59</v>
      </c>
      <c r="J21" s="9" t="s">
        <v>59</v>
      </c>
      <c r="K21" s="6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7.75" hidden="1" customHeight="1" x14ac:dyDescent="0.55000000000000004">
      <c r="A22" s="8" t="s">
        <v>60</v>
      </c>
      <c r="B22" s="11">
        <v>51</v>
      </c>
      <c r="C22" s="10">
        <v>1505</v>
      </c>
      <c r="D22" s="11">
        <v>110</v>
      </c>
      <c r="E22" s="11">
        <v>792</v>
      </c>
      <c r="F22" s="11">
        <v>42</v>
      </c>
      <c r="G22" s="11">
        <v>30</v>
      </c>
      <c r="H22" s="10">
        <f t="shared" si="1"/>
        <v>2530</v>
      </c>
      <c r="I22" s="9" t="s">
        <v>59</v>
      </c>
      <c r="J22" s="9" t="s">
        <v>59</v>
      </c>
      <c r="K22" s="6"/>
      <c r="L22" s="4"/>
      <c r="M22" s="4"/>
      <c r="N22" s="4"/>
      <c r="O22" s="4"/>
      <c r="P22" s="12"/>
      <c r="Q22" s="12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4">
      <c r="A25" s="4"/>
      <c r="B25" s="4"/>
      <c r="C25" s="4"/>
      <c r="D25" s="4"/>
      <c r="E25" s="4"/>
      <c r="F25" s="4"/>
      <c r="G25" s="4"/>
      <c r="H25" s="4"/>
      <c r="I25" s="13">
        <v>2315</v>
      </c>
      <c r="J25" s="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4">
      <c r="A26" s="4"/>
      <c r="B26" s="4"/>
      <c r="C26" s="4"/>
      <c r="D26" s="4"/>
      <c r="E26" s="4"/>
      <c r="F26" s="4"/>
      <c r="G26" s="4"/>
      <c r="H26" s="4"/>
      <c r="I26" s="14">
        <v>2254</v>
      </c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4">
      <c r="A29" s="3"/>
      <c r="B29" s="3"/>
      <c r="C29" s="15"/>
      <c r="D29" s="16"/>
      <c r="E29" s="3"/>
      <c r="F29" s="3"/>
      <c r="G29" s="3"/>
      <c r="H29" s="3"/>
      <c r="I29" s="3"/>
      <c r="J29" s="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4">
      <c r="A30" s="3"/>
      <c r="B30" s="3"/>
      <c r="C30" s="15"/>
      <c r="D30" s="16"/>
      <c r="E30" s="3"/>
      <c r="F30" s="3"/>
      <c r="G30" s="3"/>
      <c r="H30" s="3"/>
      <c r="I30" s="3"/>
      <c r="J30" s="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4">
      <c r="A31" s="3"/>
      <c r="B31" s="3"/>
      <c r="C31" s="15" t="s">
        <v>51</v>
      </c>
      <c r="D31" s="16">
        <f>H14</f>
        <v>3882</v>
      </c>
      <c r="E31" s="3"/>
      <c r="F31" s="3"/>
      <c r="G31" s="3"/>
      <c r="H31" s="3"/>
      <c r="I31" s="3"/>
      <c r="J31" s="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4">
      <c r="A32" s="4"/>
      <c r="B32" s="4"/>
      <c r="C32" s="15" t="s">
        <v>45</v>
      </c>
      <c r="D32" s="17">
        <v>4075</v>
      </c>
      <c r="E32" s="4"/>
      <c r="F32" s="4"/>
      <c r="G32" s="4"/>
      <c r="H32" s="4"/>
      <c r="I32" s="18">
        <v>2109</v>
      </c>
      <c r="J32" s="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4">
      <c r="A33" s="4"/>
      <c r="B33" s="4"/>
      <c r="C33" s="15" t="s">
        <v>38</v>
      </c>
      <c r="D33" s="17">
        <v>3812</v>
      </c>
      <c r="E33" s="4"/>
      <c r="F33" s="4"/>
      <c r="G33" s="4"/>
      <c r="H33" s="4"/>
      <c r="I33" s="13">
        <v>2080</v>
      </c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4">
      <c r="A34" s="4"/>
      <c r="B34" s="4"/>
      <c r="C34" s="15" t="s">
        <v>37</v>
      </c>
      <c r="D34" s="17">
        <v>3667</v>
      </c>
      <c r="E34" s="4"/>
      <c r="F34" s="4"/>
      <c r="G34" s="4"/>
      <c r="H34" s="4"/>
      <c r="I34" s="14">
        <v>2030</v>
      </c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4">
      <c r="A35" s="4"/>
      <c r="B35" s="4"/>
      <c r="C35" s="15" t="s">
        <v>70</v>
      </c>
      <c r="D35" s="17">
        <v>3621</v>
      </c>
      <c r="E35" s="4"/>
      <c r="F35" s="4"/>
      <c r="G35" s="4"/>
      <c r="H35" s="4"/>
      <c r="I35" s="19">
        <v>2.6349892008639308E-2</v>
      </c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4">
      <c r="A36" s="4"/>
      <c r="B36" s="4"/>
      <c r="C36" s="20" t="s">
        <v>69</v>
      </c>
      <c r="D36" s="17">
        <v>3797</v>
      </c>
      <c r="E36" s="4"/>
      <c r="F36" s="4"/>
      <c r="G36" s="4"/>
      <c r="H36" s="4"/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4">
      <c r="A37" s="4"/>
      <c r="B37" s="4"/>
      <c r="C37" s="20" t="s">
        <v>61</v>
      </c>
      <c r="D37" s="17">
        <v>3881</v>
      </c>
      <c r="E37" s="4"/>
      <c r="F37" s="4"/>
      <c r="G37" s="4"/>
      <c r="H37" s="4"/>
      <c r="I37" s="3"/>
      <c r="J37" s="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4">
      <c r="A38" s="4"/>
      <c r="B38" s="4"/>
      <c r="C38" s="22" t="s">
        <v>62</v>
      </c>
      <c r="D38" s="17">
        <v>3501</v>
      </c>
      <c r="E38" s="4"/>
      <c r="F38" s="4"/>
      <c r="G38" s="4"/>
      <c r="H38" s="4"/>
      <c r="I38" s="3"/>
      <c r="J38" s="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4">
      <c r="A39" s="3"/>
      <c r="B39" s="3"/>
      <c r="C39" s="22" t="s">
        <v>68</v>
      </c>
      <c r="D39" s="17">
        <v>3636</v>
      </c>
      <c r="E39" s="3"/>
      <c r="F39" s="3"/>
      <c r="G39" s="3"/>
      <c r="H39" s="3"/>
      <c r="I39" s="3"/>
      <c r="J39" s="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4">
      <c r="A55" s="3"/>
      <c r="B55" s="3"/>
      <c r="C55" s="21"/>
      <c r="D55" s="17"/>
      <c r="E55" s="3"/>
      <c r="F55" s="3"/>
      <c r="G55" s="3"/>
      <c r="H55" s="3"/>
      <c r="I55" s="3"/>
      <c r="J55" s="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customHeight="1" x14ac:dyDescent="0.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phoneticPr fontId="9" type="noConversion"/>
  <pageMargins left="0.7" right="0.7" top="0.75" bottom="0.75" header="0" footer="0"/>
  <pageSetup orientation="landscape" r:id="rId1"/>
  <headerFooter>
    <oddHeader>&amp;LUNIVERSITY LEVEL DATA&amp;CTABLE 17&amp;RDegrees Conferred by Level</oddHeader>
    <oddFooter>&amp;LOffice of Institutional Research, UMass Boston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17</vt:lpstr>
      <vt:lpstr>'TABLE 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Kristyna Cloherty</dc:creator>
  <cp:lastModifiedBy>Awat O Osman</cp:lastModifiedBy>
  <cp:lastPrinted>2025-05-07T14:55:37Z</cp:lastPrinted>
  <dcterms:created xsi:type="dcterms:W3CDTF">2007-04-18T19:09:54Z</dcterms:created>
  <dcterms:modified xsi:type="dcterms:W3CDTF">2025-05-07T14:56:10Z</dcterms:modified>
</cp:coreProperties>
</file>